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showInkAnnotation="0" codeName="ThisWorkbook" defaultThemeVersion="124226"/>
  <mc:AlternateContent xmlns:mc="http://schemas.openxmlformats.org/markup-compatibility/2006">
    <mc:Choice Requires="x15">
      <x15ac:absPath xmlns:x15ac="http://schemas.microsoft.com/office/spreadsheetml/2010/11/ac" url="C:\Users\mccarrion\Desktop\SOPORTES\"/>
    </mc:Choice>
  </mc:AlternateContent>
  <xr:revisionPtr revIDLastSave="0" documentId="13_ncr:1_{4AD736AC-F674-4B0C-AB6C-CBA33BACAE5F}" xr6:coauthVersionLast="36" xr6:coauthVersionMax="36" xr10:uidLastSave="{00000000-0000-0000-0000-000000000000}"/>
  <bookViews>
    <workbookView xWindow="0" yWindow="0" windowWidth="20490" windowHeight="7545" tabRatio="808" xr2:uid="{00000000-000D-0000-FFFF-FFFF00000000}"/>
  </bookViews>
  <sheets>
    <sheet name="Comisiones" sheetId="9" r:id="rId1"/>
  </sheets>
  <definedNames>
    <definedName name="_xlnm.Print_Area" localSheetId="0">Comisiones!$B$2:$R$49</definedName>
    <definedName name="Fuente_indicador">Comisiones!$M$96:$M$102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Comisiones!$I$96:$I$101</definedName>
    <definedName name="PLANEACIÓN_ESTRATÉGICA_Y_GESTIÓN_ORGANIZACIONAL">#REF!</definedName>
    <definedName name="Procesos">#REF!</definedName>
    <definedName name="Tipo_indicador" localSheetId="0">Comisiones!$H$96:$H$98</definedName>
  </definedNames>
  <calcPr calcId="191029"/>
</workbook>
</file>

<file path=xl/calcChain.xml><?xml version="1.0" encoding="utf-8"?>
<calcChain xmlns="http://schemas.openxmlformats.org/spreadsheetml/2006/main">
  <c r="P27" i="9" l="1"/>
  <c r="P26" i="9"/>
  <c r="P28" i="9" l="1"/>
  <c r="G28" i="9"/>
  <c r="J28" i="9"/>
  <c r="M28" i="9"/>
  <c r="D28" i="9" l="1"/>
</calcChain>
</file>

<file path=xl/sharedStrings.xml><?xml version="1.0" encoding="utf-8"?>
<sst xmlns="http://schemas.openxmlformats.org/spreadsheetml/2006/main" count="103" uniqueCount="98">
  <si>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</si>
  <si>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</si>
  <si>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</si>
  <si>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</si>
  <si>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</si>
  <si>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</si>
  <si>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</si>
  <si>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</si>
  <si>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</si>
  <si>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</si>
  <si>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</si>
  <si>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</si>
  <si>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</si>
  <si>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</si>
  <si>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</si>
  <si>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</si>
  <si>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</si>
  <si>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</si>
  <si>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</si>
  <si>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</si>
  <si>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</si>
  <si>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</si>
  <si>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</si>
  <si>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</si>
  <si>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</si>
  <si>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</si>
  <si>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</si>
  <si>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</si>
  <si>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</si>
  <si>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</si>
  <si>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</si>
  <si>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</si>
  <si>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</si>
  <si>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</si>
  <si>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</si>
  <si>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</si>
  <si>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</si>
  <si>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</si>
  <si>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</si>
  <si>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</si>
  <si>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</si>
  <si>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</si>
  <si>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</si>
  <si>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</si>
  <si>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</si>
  <si>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</si>
  <si>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</si>
  <si>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</si>
  <si>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</si>
  <si>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</si>
  <si>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</si>
  <si>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</si>
  <si>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</si>
  <si>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</si>
  <si>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</si>
  <si>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</si>
  <si>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</si>
  <si>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</si>
  <si>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</si>
  <si>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</si>
  <si>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</si>
  <si>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</si>
  <si>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</si>
  <si>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</si>
  <si>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</si>
  <si>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</si>
  <si>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</si>
  <si>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</si>
  <si>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</si>
  <si>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</si>
  <si>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</si>
  <si>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</si>
  <si>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</si>
  <si>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</si>
  <si>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</si>
  <si>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</si>
  <si>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</si>
  <si>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</si>
  <si>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</si>
  <si>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</si>
  <si>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</si>
  <si>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</si>
  <si>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</si>
  <si>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</si>
  <si>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</si>
  <si>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</si>
  <si>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</si>
  <si>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</si>
  <si>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</si>
  <si>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75%-100%</t>
  </si>
  <si>
    <t>60%-74%</t>
  </si>
  <si>
    <t>Red interna COMISIÓN HACIENDA -carpeta PROYECTOS DE ACUERDO</t>
  </si>
  <si>
    <r>
      <rPr>
        <b/>
        <sz val="10"/>
        <rFont val="Arial"/>
        <family val="2"/>
      </rPr>
      <t>La Comisión Tercera Permanente de Hacienda y Crédito Público</t>
    </r>
    <r>
      <rPr>
        <sz val="10"/>
        <rFont val="Arial"/>
        <family val="2"/>
      </rPr>
      <t xml:space="preserve">, en el periodo de sesiones ordinarias de FEBRERO de 2023 (primer trimestre), programó y aprobó en primer debate cinco (5) Proyectos de Acuerdo:
1. </t>
    </r>
    <r>
      <rPr>
        <b/>
        <sz val="10"/>
        <rFont val="Arial"/>
        <family val="2"/>
      </rPr>
      <t xml:space="preserve">Proyecto de Acuerdo 039 de 2023 </t>
    </r>
    <r>
      <rPr>
        <i/>
        <sz val="10"/>
        <rFont val="Arial"/>
        <family val="2"/>
      </rPr>
      <t>“POR MEDIO DEL CUAL SE CREA LA MESA DISTRITAL DE ACCESIBILIDAD PARA LA ADOPCIÓN DE LINEAMIENTOS DE TURISMO ACCESIBLE PARA TODAS LAS PERSONAS EN EL DISTRITO CAPITAL”</t>
    </r>
    <r>
      <rPr>
        <b/>
        <sz val="10"/>
        <rFont val="Arial"/>
        <family val="2"/>
      </rPr>
      <t xml:space="preserve">
2. Proyecto de Acuerdo 053 de 2023 </t>
    </r>
    <r>
      <rPr>
        <i/>
        <sz val="10"/>
        <rFont val="Arial"/>
        <family val="2"/>
      </rPr>
      <t>“POR EL CUAL SE INSTITUCIONALIZA LA ESTRATEGIA “BOGOTÁ A CIELO ABIERTO” Y SE DICTAN OTRAS DISPOSICIONES”</t>
    </r>
    <r>
      <rPr>
        <b/>
        <sz val="10"/>
        <rFont val="Arial"/>
        <family val="2"/>
      </rPr>
      <t xml:space="preserve">
3. Proyecto de Acuerdo 066 de 2023 </t>
    </r>
    <r>
      <rPr>
        <i/>
        <sz val="10"/>
        <rFont val="Arial"/>
        <family val="2"/>
      </rPr>
      <t>“POR EL CUAL SE PROMUEVE EL TURISMO JOVEN, SE FORTALECEN LOS EMPRENDIMIENTOS TURÍSTICOS DE JÓVENES EN EL DISTRITO CAPITAL Y SE DICTAN OTRAS DISPOSICIONES”</t>
    </r>
    <r>
      <rPr>
        <b/>
        <sz val="10"/>
        <rFont val="Arial"/>
        <family val="2"/>
      </rPr>
      <t xml:space="preserve">
4. Proyecto de Acuerdo 087 de 2023 </t>
    </r>
    <r>
      <rPr>
        <i/>
        <sz val="10"/>
        <rFont val="Arial"/>
        <family val="2"/>
      </rPr>
      <t xml:space="preserve">“POR EL CUAL SE ESTABLECEN LOS LINEAMIENTOS PARA LA CREACIÓN DEL GRAN FONDO DE CICLISMO DE BOGOTÁ’, Y SE DICTAN OTRAS DISPOSICIONES” </t>
    </r>
    <r>
      <rPr>
        <b/>
        <sz val="10"/>
        <rFont val="Arial"/>
        <family val="2"/>
      </rPr>
      <t xml:space="preserve">
5. Proyecto de Acuerdo 099 de 2023 </t>
    </r>
    <r>
      <rPr>
        <i/>
        <sz val="10"/>
        <rFont val="Arial"/>
        <family val="2"/>
      </rPr>
      <t xml:space="preserve">“POR MEDIO DEL CUAL SE RECONOCEN LAS OCUPACIONES Y LOS ACTORES DE LA ECONOMÍA POPULAR, SE CREA LA ALIANZA PÚBLICO POPULAR COMO INSTRUMENTO DE REACTIVACIÓN ECONÓMICA, SE ARTICULAN LOS SISTEMAS DE INFORMACIÓN, Y SE DICTAN OTRAS DISPOSICIONES”
</t>
    </r>
    <r>
      <rPr>
        <sz val="10"/>
        <rFont val="Arial"/>
        <family val="2"/>
      </rPr>
      <t xml:space="preserve">
Los citados proyectos de acuerdo fueron priorizados por las bancadas y aprobados en primer debate, en las sesiones de la Comisión Tercera realizadas los días 25 de febrero y 6 de marzo de 2023. Los proyectos pasaron para segundo debate en sesión plenaria.</t>
    </r>
  </si>
  <si>
    <t>Secretario General de Organismo de Control y Subsecretarios Comisiones</t>
  </si>
  <si>
    <t>Subsecretarios Comisiones Permanentes</t>
  </si>
  <si>
    <r>
      <rPr>
        <b/>
        <sz val="10"/>
        <rFont val="Arial"/>
        <family val="2"/>
      </rPr>
      <t>La Comisión Tercera Permanente de Hacienda y Crédito Público,</t>
    </r>
    <r>
      <rPr>
        <sz val="10"/>
        <rFont val="Arial"/>
        <family val="2"/>
      </rPr>
      <t xml:space="preserve"> en el periodo de sesiones extraordinarias entre el quince (15) de marzo y el treinta (30) de abril de 2023, convocadas mediante Decretos Distritales 097 y 125 de 2023 (segundo trimestre)</t>
    </r>
    <r>
      <rPr>
        <i/>
        <sz val="10"/>
        <rFont val="Arial"/>
        <family val="2"/>
      </rPr>
      <t xml:space="preserve">, </t>
    </r>
    <r>
      <rPr>
        <sz val="10"/>
        <rFont val="Arial"/>
        <family val="2"/>
      </rPr>
      <t xml:space="preserve">programó y aprobó en primer debate tres (3) Proyectos de Acuerdo:
</t>
    </r>
    <r>
      <rPr>
        <b/>
        <sz val="10"/>
        <rFont val="Arial"/>
        <family val="2"/>
      </rPr>
      <t>1. Proyecto de Acuerdo 182 de 2023 acumulado por unidad de materia con el Proyecto de acuerdo 205 de 2023</t>
    </r>
    <r>
      <rPr>
        <sz val="10"/>
        <rFont val="Arial"/>
        <family val="2"/>
      </rPr>
      <t xml:space="preserve"> </t>
    </r>
    <r>
      <rPr>
        <i/>
        <sz val="10"/>
        <rFont val="Arial"/>
        <family val="2"/>
      </rPr>
      <t>“POR EL CUAL SE MODIFICAN LOS ACUERDOS 105 DE 2003 Y 780 DE 2020, EN RELACIÓN CON EL IMPUESTO PREDIAL UNIFICADO Y SE DICTAN OTRAS DISPOSICIONES”.</t>
    </r>
    <r>
      <rPr>
        <sz val="10"/>
        <rFont val="Arial"/>
        <family val="2"/>
      </rPr>
      <t xml:space="preserve">
</t>
    </r>
    <r>
      <rPr>
        <b/>
        <sz val="10"/>
        <rFont val="Arial"/>
        <family val="2"/>
      </rPr>
      <t>2. Proyecto de Acuerdo 242 de 2023</t>
    </r>
    <r>
      <rPr>
        <sz val="10"/>
        <rFont val="Arial"/>
        <family val="2"/>
      </rPr>
      <t xml:space="preserve"> </t>
    </r>
    <r>
      <rPr>
        <i/>
        <sz val="10"/>
        <rFont val="Arial"/>
        <family val="2"/>
      </rPr>
      <t xml:space="preserve">“POR EL CUAL SE EFECTÚAN UNAS MODIFICACIONES EN EL PRESUPUESTO ANUAL DE RENTAS E INGRESOS Y DE GASTOS E INVERSIONES DEL DISTRITO CAPITAL, PARA LA VIGENCIA FISCAL COMPRENDIDA ENTRE EL 1 DE ENERO Y EL 31 DE DICIEMBRE DE 2023”
</t>
    </r>
    <r>
      <rPr>
        <sz val="10"/>
        <rFont val="Arial"/>
        <family val="2"/>
      </rPr>
      <t xml:space="preserve">
Un proyecto de acuerdo iniciativa de concejales fue priorizado por la bancada y los otros dos (2) proyectos eran autoría de la alcaldesa mayor de Bogotá.
Los citados proyectos fueron aprobados en primer debate, en las sesiones de la Comisión Tercera realizadas los días 17, 25 y 28 de ABRIL de 2023 y pasaron para segundo debate en sesión plenaria. 
En el periodo de sesiones ordinarias del mes de MAYO de 2023, no se aprobaron proyectos de acuerdo.</t>
    </r>
  </si>
  <si>
    <r>
      <rPr>
        <b/>
        <sz val="10"/>
        <rFont val="Arial"/>
        <family val="2"/>
      </rPr>
      <t>La Comisión Tercera Permanente de Hacienda y Crédito Público</t>
    </r>
    <r>
      <rPr>
        <sz val="10"/>
        <rFont val="Arial"/>
        <family val="2"/>
      </rPr>
      <t xml:space="preserve">, en el periodo de  sesiones extraordinarias entre el trece (13) de junio y el treinta y uno (31) de julio de 2023  (tercer trimestre), convocadas mediante Decreto Distrital 232 de 2023; el período de sesiones ordinarias del mes de AGOSTO de 2023 y el periodo de sesiones extraordinarias entre el catorce (14) de septiembre y el treinta y uno (31) de octubre de 2023, convocadas mediante Decreto Distrital 418 de 2023, programó y aprobó en primer debate, siete (7) Proyectos de Acuerdo: 
</t>
    </r>
    <r>
      <rPr>
        <b/>
        <sz val="10"/>
        <rFont val="Arial"/>
        <family val="2"/>
      </rPr>
      <t>1. Proyecto de Acuerdo 358 de 2023</t>
    </r>
    <r>
      <rPr>
        <sz val="10"/>
        <rFont val="Arial"/>
        <family val="2"/>
      </rPr>
      <t xml:space="preserve"> </t>
    </r>
    <r>
      <rPr>
        <i/>
        <sz val="10"/>
        <rFont val="Arial"/>
        <family val="2"/>
      </rPr>
      <t>"POR EL CUAL SE REGULAN LOS FACTORES DE RECONOCIMIENTOS ECONÓMICOS POR TRASLADO INVOLUNTARIO POR ADQUISICIÓN PREDIAL Y SE DICTAN OTRAS DISPOSICIONES".</t>
    </r>
    <r>
      <rPr>
        <sz val="10"/>
        <rFont val="Arial"/>
        <family val="2"/>
      </rPr>
      <t xml:space="preserve">
</t>
    </r>
    <r>
      <rPr>
        <b/>
        <sz val="10"/>
        <rFont val="Arial"/>
        <family val="2"/>
      </rPr>
      <t>2. Proyectos de Acuerdo (Acumulados por unidad de materia 363, 531, 538, 540 y 544 de 2023).</t>
    </r>
    <r>
      <rPr>
        <sz val="10"/>
        <rFont val="Arial"/>
        <family val="2"/>
      </rPr>
      <t xml:space="preserve"> </t>
    </r>
    <r>
      <rPr>
        <i/>
        <sz val="10"/>
        <rFont val="Arial"/>
        <family val="2"/>
      </rPr>
      <t>“POR MEDIO DEL CUAL SE EXPIDEN REGLAS Y PROCEDIMIENTOS PARA LA CONTRIBUCIÓN DE VALORIZACIÓN PARA EL DISTRITO CAPITAL.”</t>
    </r>
    <r>
      <rPr>
        <sz val="10"/>
        <rFont val="Arial"/>
        <family val="2"/>
      </rPr>
      <t xml:space="preserve">
</t>
    </r>
    <r>
      <rPr>
        <b/>
        <sz val="10"/>
        <rFont val="Arial"/>
        <family val="2"/>
      </rPr>
      <t>3. Proyecto de Acuerdo 541 de 2023</t>
    </r>
    <r>
      <rPr>
        <sz val="10"/>
        <rFont val="Arial"/>
        <family val="2"/>
      </rPr>
      <t xml:space="preserve"> </t>
    </r>
    <r>
      <rPr>
        <i/>
        <sz val="10"/>
        <rFont val="Arial"/>
        <family val="2"/>
      </rPr>
      <t>“POR EL CUAL SE AUTORIZA A LA ADMINISTRACIÓN DISTRITAL, POR MEDIO DEL FONDO FINANCIERO DISTRITAL DE SALUD, PARA ASUMIR COMPROMISOS CON CARGO A VIGENCIAS FUTURAS EXCEPCIONALES PARA EL PERÍODO 2025 – 2033, PARA EL PROYECTO GRAN PARQUE HOSPITALARIO DE ENGATIVÁ”</t>
    </r>
    <r>
      <rPr>
        <sz val="10"/>
        <rFont val="Arial"/>
        <family val="2"/>
      </rPr>
      <t xml:space="preserve">
Los proyectos de acuerdo iniciativa de concejales</t>
    </r>
    <r>
      <rPr>
        <sz val="10"/>
        <color rgb="FFFF0000"/>
        <rFont val="Arial"/>
        <family val="2"/>
      </rPr>
      <t xml:space="preserve"> </t>
    </r>
    <r>
      <rPr>
        <sz val="10"/>
        <rFont val="Arial"/>
        <family val="2"/>
      </rPr>
      <t>fueron priorizados por las bancadas</t>
    </r>
    <r>
      <rPr>
        <sz val="10"/>
        <color rgb="FFFF0000"/>
        <rFont val="Arial"/>
        <family val="2"/>
      </rPr>
      <t xml:space="preserve"> </t>
    </r>
    <r>
      <rPr>
        <sz val="10"/>
        <rFont val="Arial"/>
        <family val="2"/>
      </rPr>
      <t>y los otros proyectos som autoría de la alcaldesa mayor de Bogotá.
Los citados proyectos fueron aprobados en primer debate, en las sesiones de la Comisión Tercera realizadas los días 25 de junio, 14 de julio, 12, 28, 29 y 30 de agosto y 5 de septiembre de 2023, y pasaron para segundo debate en sesión plenaria.</t>
    </r>
  </si>
  <si>
    <r>
      <t xml:space="preserve">La </t>
    </r>
    <r>
      <rPr>
        <b/>
        <sz val="10"/>
        <rFont val="Arial"/>
        <family val="2"/>
      </rPr>
      <t>Comisión Tercera Permanente de Hacienda y Crédito Público</t>
    </r>
    <r>
      <rPr>
        <sz val="10"/>
        <rFont val="Arial"/>
        <family val="2"/>
      </rPr>
      <t xml:space="preserve">, en el periodo de sesiones extraordinarias entre el catorce (14) de septiembre y el treinta y uno (31) de octubre de 2023, convocadas mediante Decreto Distrital 418 de 2023 y sesiones ordinarias de noviembre (cuarto trimestre), se programaron para primer debate dos (2) Proyectos de Acuerdo, de los cuales se aprobaron dos (2):
</t>
    </r>
    <r>
      <rPr>
        <b/>
        <sz val="10"/>
        <rFont val="Arial"/>
        <family val="2"/>
      </rPr>
      <t xml:space="preserve">Proyecto de Acuerdo No. 583 de 2022 </t>
    </r>
    <r>
      <rPr>
        <sz val="10"/>
        <rFont val="Arial"/>
        <family val="2"/>
      </rPr>
      <t xml:space="preserve">“Por el cual se promueve la adopción del modelo de destinos turísticos inteligentes en la ciudad de Bogotá y se dictan otras disposiciones”
</t>
    </r>
    <r>
      <rPr>
        <b/>
        <sz val="10"/>
        <rFont val="Arial"/>
        <family val="2"/>
      </rPr>
      <t>Proyecto de Acuerdo No. 632 de 2022</t>
    </r>
    <r>
      <rPr>
        <sz val="10"/>
        <rFont val="Arial"/>
        <family val="2"/>
      </rPr>
      <t xml:space="preserve"> “Por medio del cual se declara el festival gastronómico “</t>
    </r>
    <r>
      <rPr>
        <i/>
        <sz val="10"/>
        <rFont val="Arial"/>
        <family val="2"/>
      </rPr>
      <t xml:space="preserve">Fritanga Fest” </t>
    </r>
    <r>
      <rPr>
        <sz val="10"/>
        <rFont val="Arial"/>
        <family val="2"/>
      </rPr>
      <t xml:space="preserve">como un evento cultural y turístico para Bogotá y se dictan otras disposiciones” 
</t>
    </r>
    <r>
      <rPr>
        <b/>
        <sz val="10"/>
        <rFont val="Arial"/>
        <family val="2"/>
      </rPr>
      <t>Proyecto de Acuerdo No. 673 de 2022</t>
    </r>
    <r>
      <rPr>
        <sz val="10"/>
        <rFont val="Arial"/>
        <family val="2"/>
      </rPr>
      <t xml:space="preserve"> “Por el cual se expide el Presupuesto Anual de Rentas e Ingresos y de Gastos e Inversiones de Bogotá, Distrito Capital, para la vigencia fiscal comprendida entre el 1 de enero y el 31 de diciembre de 2024 y se dictan otras disposiciones”
Los 2 proyectos de acuerdo iniciativa de concejales fueron priorizados por las bancadas y aprobados en primer debate, en sesión de la Comisión Tercera realizada el día 26 de octubre de 2023. El último proyecto, autoría de la alcaldesa mayor de Bogotá, fue presentado previamente en las sesiones de los días 16 y 17 de noviembre de 2023 y se adelantó el primer debate en las sesiones del 27, 28 y 29 de noviembre de 2023, siendo aprobado pasó a segundo debate en sesión plenaria.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</si>
</sst>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i/>
      <sz val="10"/>
      <name val="Arial"/>
      <family val="2"/>
    </font>
    <font>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horizontal="center" vertical="center" wrapText="1"/>
      <protection locked="0"/>
    </xf>
    <xf numFmtId="15" fontId="23" fillId="0" borderId="66" xfId="0" applyNumberFormat="1" applyFont="1" applyBorder="1" applyAlignment="1" applyProtection="1">
      <alignment horizontal="center" vertical="center" wrapText="1"/>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50" xfId="0" applyFont="1" applyBorder="1" applyAlignment="1" applyProtection="1">
      <alignment horizontal="left" vertical="center" wrapText="1"/>
      <protection locked="0"/>
    </xf>
    <xf numFmtId="0" fontId="23" fillId="0" borderId="53"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4" fillId="0" borderId="19"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wrapText="1"/>
      <protection locked="0"/>
    </xf>
    <xf numFmtId="0" fontId="4" fillId="0" borderId="15" xfId="2" applyFont="1" applyFill="1" applyBorder="1" applyAlignment="1" applyProtection="1">
      <alignment horizontal="center"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256906720"/>
        <c:axId val="256907280"/>
      </c:barChart>
      <c:catAx>
        <c:axId val="2569067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56907280"/>
        <c:crosses val="autoZero"/>
        <c:auto val="1"/>
        <c:lblAlgn val="ctr"/>
        <c:lblOffset val="100"/>
        <c:noMultiLvlLbl val="0"/>
      </c:catAx>
      <c:valAx>
        <c:axId val="2569072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256906720"/>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23"/>
  <sheetViews>
    <sheetView showGridLines="0" tabSelected="1" topLeftCell="C47" zoomScale="106" zoomScaleNormal="106" zoomScaleSheetLayoutView="80" workbookViewId="0">
      <selection activeCell="E47" sqref="E47: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66"/>
      <c r="C2" s="167"/>
      <c r="D2" s="168"/>
      <c r="E2" s="129" t="s">
        <v>79</v>
      </c>
      <c r="F2" s="130"/>
      <c r="G2" s="130"/>
      <c r="H2" s="130"/>
      <c r="I2" s="130"/>
      <c r="J2" s="130"/>
      <c r="K2" s="130"/>
      <c r="L2" s="130"/>
      <c r="M2" s="130"/>
      <c r="N2" s="131"/>
      <c r="O2" s="150" t="s">
        <v>78</v>
      </c>
      <c r="P2" s="150"/>
      <c r="Q2" s="150"/>
      <c r="R2" s="150"/>
    </row>
    <row r="3" spans="2:18" ht="24.75" customHeight="1" x14ac:dyDescent="0.2">
      <c r="B3" s="169"/>
      <c r="C3" s="170"/>
      <c r="D3" s="171"/>
      <c r="E3" s="132"/>
      <c r="F3" s="133"/>
      <c r="G3" s="133"/>
      <c r="H3" s="133"/>
      <c r="I3" s="133"/>
      <c r="J3" s="133"/>
      <c r="K3" s="133"/>
      <c r="L3" s="133"/>
      <c r="M3" s="133"/>
      <c r="N3" s="134"/>
      <c r="O3" s="150" t="s">
        <v>75</v>
      </c>
      <c r="P3" s="150"/>
      <c r="Q3" s="150"/>
      <c r="R3" s="150"/>
    </row>
    <row r="4" spans="2:18" ht="24.75" customHeight="1" thickBot="1" x14ac:dyDescent="0.25">
      <c r="B4" s="169"/>
      <c r="C4" s="170"/>
      <c r="D4" s="171"/>
      <c r="E4" s="135"/>
      <c r="F4" s="136"/>
      <c r="G4" s="136"/>
      <c r="H4" s="136"/>
      <c r="I4" s="136"/>
      <c r="J4" s="136"/>
      <c r="K4" s="136"/>
      <c r="L4" s="136"/>
      <c r="M4" s="136"/>
      <c r="N4" s="137"/>
      <c r="O4" s="150" t="s">
        <v>76</v>
      </c>
      <c r="P4" s="150"/>
      <c r="Q4" s="150"/>
      <c r="R4" s="150"/>
    </row>
    <row r="5" spans="2:18" ht="13.5" thickBot="1" x14ac:dyDescent="0.25">
      <c r="B5" s="55"/>
      <c r="C5" s="56"/>
      <c r="D5" s="56"/>
      <c r="E5" s="56"/>
      <c r="F5" s="56"/>
      <c r="G5" s="56"/>
      <c r="H5" s="56"/>
      <c r="I5" s="56"/>
      <c r="J5" s="56"/>
      <c r="K5" s="56"/>
      <c r="L5" s="56"/>
      <c r="M5" s="56"/>
      <c r="N5" s="56"/>
      <c r="O5" s="57"/>
      <c r="P5" s="57"/>
      <c r="Q5" s="57"/>
      <c r="R5" s="58"/>
    </row>
    <row r="6" spans="2:18" ht="15" customHeight="1" thickBot="1" x14ac:dyDescent="0.25">
      <c r="B6" s="107" t="s">
        <v>0</v>
      </c>
      <c r="C6" s="108"/>
      <c r="D6" s="108"/>
      <c r="E6" s="108"/>
      <c r="F6" s="108"/>
      <c r="G6" s="108"/>
      <c r="H6" s="108"/>
      <c r="I6" s="108"/>
      <c r="J6" s="108"/>
      <c r="K6" s="108"/>
      <c r="L6" s="108"/>
      <c r="M6" s="108"/>
      <c r="N6" s="108"/>
      <c r="O6" s="108"/>
      <c r="P6" s="108"/>
      <c r="Q6" s="108"/>
      <c r="R6" s="109"/>
    </row>
    <row r="7" spans="2:18" ht="13.5" thickBot="1" x14ac:dyDescent="0.25">
      <c r="B7" s="5"/>
      <c r="C7" s="56"/>
      <c r="D7" s="56"/>
      <c r="E7" s="56"/>
      <c r="F7" s="56"/>
      <c r="G7" s="56"/>
      <c r="H7" s="56"/>
      <c r="I7" s="56"/>
      <c r="J7" s="56"/>
      <c r="K7" s="56"/>
      <c r="L7" s="56"/>
      <c r="M7" s="56"/>
      <c r="N7" s="56"/>
      <c r="O7" s="56"/>
      <c r="P7" s="56"/>
      <c r="Q7" s="56"/>
      <c r="R7" s="6"/>
    </row>
    <row r="8" spans="2:18" ht="23.25" customHeight="1" thickBot="1" x14ac:dyDescent="0.25">
      <c r="B8" s="5"/>
      <c r="C8" s="7" t="s">
        <v>60</v>
      </c>
      <c r="D8" s="100" t="s">
        <v>47</v>
      </c>
      <c r="E8" s="101"/>
      <c r="F8" s="101"/>
      <c r="G8" s="101"/>
      <c r="H8" s="101"/>
      <c r="I8" s="102"/>
      <c r="J8" s="151" t="s">
        <v>56</v>
      </c>
      <c r="K8" s="152"/>
      <c r="L8" s="172" t="s">
        <v>86</v>
      </c>
      <c r="M8" s="173"/>
      <c r="N8" s="173"/>
      <c r="O8" s="173"/>
      <c r="P8" s="173"/>
      <c r="Q8" s="174"/>
      <c r="R8" s="6"/>
    </row>
    <row r="9" spans="2:18" ht="23.25" customHeight="1" thickBot="1" x14ac:dyDescent="0.25">
      <c r="B9" s="5"/>
      <c r="C9" s="7" t="s">
        <v>59</v>
      </c>
      <c r="D9" s="163" t="s">
        <v>93</v>
      </c>
      <c r="E9" s="164"/>
      <c r="F9" s="164"/>
      <c r="G9" s="164"/>
      <c r="H9" s="164"/>
      <c r="I9" s="165"/>
      <c r="J9" s="153" t="s">
        <v>57</v>
      </c>
      <c r="K9" s="154"/>
      <c r="L9" s="157" t="s">
        <v>87</v>
      </c>
      <c r="M9" s="158"/>
      <c r="N9" s="158"/>
      <c r="O9" s="158"/>
      <c r="P9" s="158"/>
      <c r="Q9" s="159"/>
      <c r="R9" s="6"/>
    </row>
    <row r="10" spans="2:18" ht="23.25" customHeight="1" thickBot="1" x14ac:dyDescent="0.25">
      <c r="B10" s="5"/>
      <c r="C10" s="7" t="s">
        <v>58</v>
      </c>
      <c r="D10" s="163" t="s">
        <v>94</v>
      </c>
      <c r="E10" s="164"/>
      <c r="F10" s="164"/>
      <c r="G10" s="164"/>
      <c r="H10" s="164"/>
      <c r="I10" s="165"/>
      <c r="J10" s="155"/>
      <c r="K10" s="156"/>
      <c r="L10" s="160"/>
      <c r="M10" s="161"/>
      <c r="N10" s="161"/>
      <c r="O10" s="161"/>
      <c r="P10" s="161"/>
      <c r="Q10" s="16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3" t="s">
        <v>14</v>
      </c>
      <c r="D12" s="124"/>
      <c r="E12" s="83" t="s">
        <v>61</v>
      </c>
      <c r="F12" s="84"/>
      <c r="G12" s="119" t="s">
        <v>1</v>
      </c>
      <c r="H12" s="120"/>
      <c r="I12" s="83" t="s">
        <v>3</v>
      </c>
      <c r="J12" s="84"/>
      <c r="K12" s="60" t="s">
        <v>6</v>
      </c>
      <c r="L12" s="61"/>
      <c r="M12" s="66" t="s">
        <v>2</v>
      </c>
      <c r="N12" s="138"/>
      <c r="O12" s="139"/>
      <c r="P12" s="146" t="s">
        <v>62</v>
      </c>
      <c r="Q12" s="147"/>
      <c r="R12" s="6"/>
    </row>
    <row r="13" spans="2:18" ht="15" customHeight="1" x14ac:dyDescent="0.2">
      <c r="B13" s="5"/>
      <c r="C13" s="90" t="s">
        <v>88</v>
      </c>
      <c r="D13" s="91"/>
      <c r="E13" s="94">
        <v>0.89129999999999998</v>
      </c>
      <c r="F13" s="95"/>
      <c r="G13" s="71" t="s">
        <v>80</v>
      </c>
      <c r="H13" s="72"/>
      <c r="I13" s="75" t="s">
        <v>4</v>
      </c>
      <c r="J13" s="76"/>
      <c r="K13" s="62" t="s">
        <v>8</v>
      </c>
      <c r="L13" s="63"/>
      <c r="M13" s="140" t="s">
        <v>91</v>
      </c>
      <c r="N13" s="141"/>
      <c r="O13" s="142"/>
      <c r="P13" s="148" t="s">
        <v>65</v>
      </c>
      <c r="Q13" s="76"/>
      <c r="R13" s="6"/>
    </row>
    <row r="14" spans="2:18" ht="29.25" customHeight="1" thickBot="1" x14ac:dyDescent="0.25">
      <c r="B14" s="5"/>
      <c r="C14" s="92"/>
      <c r="D14" s="93"/>
      <c r="E14" s="92"/>
      <c r="F14" s="96"/>
      <c r="G14" s="73"/>
      <c r="H14" s="74"/>
      <c r="I14" s="77"/>
      <c r="J14" s="78"/>
      <c r="K14" s="64"/>
      <c r="L14" s="65"/>
      <c r="M14" s="143"/>
      <c r="N14" s="144"/>
      <c r="O14" s="145"/>
      <c r="P14" s="149"/>
      <c r="Q14" s="7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6" t="s">
        <v>11</v>
      </c>
      <c r="D16" s="79" t="s">
        <v>25</v>
      </c>
      <c r="E16" s="80"/>
      <c r="F16" s="87" t="s">
        <v>89</v>
      </c>
      <c r="G16" s="88"/>
      <c r="H16" s="10"/>
      <c r="I16" s="10"/>
      <c r="J16" s="10"/>
      <c r="K16" s="10"/>
      <c r="L16" s="10"/>
      <c r="M16" s="11"/>
      <c r="N16" s="11"/>
      <c r="O16" s="11"/>
      <c r="P16" s="11"/>
      <c r="Q16" s="11"/>
      <c r="R16" s="6"/>
    </row>
    <row r="17" spans="2:20" ht="18.75" customHeight="1" x14ac:dyDescent="0.2">
      <c r="B17" s="5"/>
      <c r="C17" s="67"/>
      <c r="D17" s="81" t="s">
        <v>26</v>
      </c>
      <c r="E17" s="82"/>
      <c r="F17" s="45" t="s">
        <v>90</v>
      </c>
      <c r="G17" s="89"/>
      <c r="H17" s="10"/>
      <c r="I17" s="10"/>
      <c r="J17" s="10"/>
      <c r="K17" s="10"/>
      <c r="L17" s="10"/>
      <c r="M17" s="11"/>
      <c r="N17" s="11"/>
      <c r="O17" s="11"/>
      <c r="P17" s="11"/>
      <c r="Q17" s="11"/>
      <c r="R17" s="6"/>
    </row>
    <row r="18" spans="2:20" ht="18.75" customHeight="1" thickBot="1" x14ac:dyDescent="0.25">
      <c r="B18" s="5"/>
      <c r="C18" s="68"/>
      <c r="D18" s="85" t="s">
        <v>27</v>
      </c>
      <c r="E18" s="86"/>
      <c r="F18" s="69" t="s">
        <v>81</v>
      </c>
      <c r="G18" s="7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1" t="s">
        <v>23</v>
      </c>
      <c r="C20" s="122"/>
      <c r="D20" s="122"/>
      <c r="E20" s="122"/>
      <c r="F20" s="122"/>
      <c r="G20" s="122"/>
      <c r="H20" s="122"/>
      <c r="I20" s="122"/>
      <c r="J20" s="122"/>
      <c r="K20" s="122"/>
      <c r="L20" s="122"/>
      <c r="M20" s="122"/>
      <c r="N20" s="122"/>
      <c r="O20" s="122"/>
      <c r="P20" s="122"/>
      <c r="Q20" s="122"/>
      <c r="R20" s="123"/>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59" t="s">
        <v>12</v>
      </c>
      <c r="D23" s="51"/>
      <c r="E23" s="51"/>
      <c r="F23" s="51"/>
      <c r="G23" s="51"/>
      <c r="H23" s="51"/>
      <c r="I23" s="51"/>
      <c r="J23" s="51"/>
      <c r="K23" s="51"/>
      <c r="L23" s="51"/>
      <c r="M23" s="51"/>
      <c r="N23" s="51"/>
      <c r="O23" s="51"/>
      <c r="P23" s="51"/>
      <c r="Q23" s="52"/>
      <c r="R23" s="6"/>
    </row>
    <row r="24" spans="2:20" ht="27" customHeight="1" thickBot="1" x14ac:dyDescent="0.25">
      <c r="B24" s="5"/>
      <c r="C24" s="31" t="s">
        <v>16</v>
      </c>
      <c r="D24" s="37" t="s">
        <v>82</v>
      </c>
      <c r="E24" s="38"/>
      <c r="F24" s="39"/>
      <c r="G24" s="40" t="s">
        <v>83</v>
      </c>
      <c r="H24" s="38"/>
      <c r="I24" s="39"/>
      <c r="J24" s="40" t="s">
        <v>84</v>
      </c>
      <c r="K24" s="38"/>
      <c r="L24" s="39"/>
      <c r="M24" s="40" t="s">
        <v>85</v>
      </c>
      <c r="N24" s="38"/>
      <c r="O24" s="39"/>
      <c r="P24" s="51" t="s">
        <v>13</v>
      </c>
      <c r="Q24" s="52"/>
      <c r="R24" s="6"/>
    </row>
    <row r="25" spans="2:20" ht="15" customHeight="1" x14ac:dyDescent="0.2">
      <c r="B25" s="5"/>
      <c r="C25" s="32" t="s">
        <v>17</v>
      </c>
      <c r="D25" s="41">
        <v>100</v>
      </c>
      <c r="E25" s="42"/>
      <c r="F25" s="43"/>
      <c r="G25" s="44">
        <v>100</v>
      </c>
      <c r="H25" s="42"/>
      <c r="I25" s="43"/>
      <c r="J25" s="44">
        <v>100</v>
      </c>
      <c r="K25" s="42"/>
      <c r="L25" s="43"/>
      <c r="M25" s="44">
        <v>100</v>
      </c>
      <c r="N25" s="42"/>
      <c r="O25" s="43"/>
      <c r="P25" s="53">
        <v>100</v>
      </c>
      <c r="Q25" s="54"/>
      <c r="R25" s="6"/>
    </row>
    <row r="26" spans="2:20" x14ac:dyDescent="0.2">
      <c r="B26" s="5"/>
      <c r="C26" s="33" t="s">
        <v>15</v>
      </c>
      <c r="D26" s="45">
        <v>5</v>
      </c>
      <c r="E26" s="46"/>
      <c r="F26" s="47"/>
      <c r="G26" s="45">
        <v>3</v>
      </c>
      <c r="H26" s="46"/>
      <c r="I26" s="47"/>
      <c r="J26" s="45">
        <v>7</v>
      </c>
      <c r="K26" s="46"/>
      <c r="L26" s="47"/>
      <c r="M26" s="45">
        <v>2</v>
      </c>
      <c r="N26" s="46"/>
      <c r="O26" s="47"/>
      <c r="P26" s="114">
        <f>SUM(D26:O26)</f>
        <v>17</v>
      </c>
      <c r="Q26" s="115"/>
      <c r="R26" s="6"/>
    </row>
    <row r="27" spans="2:20" ht="15.75" customHeight="1" x14ac:dyDescent="0.2">
      <c r="B27" s="5"/>
      <c r="C27" s="33" t="s">
        <v>35</v>
      </c>
      <c r="D27" s="45">
        <v>5</v>
      </c>
      <c r="E27" s="46"/>
      <c r="F27" s="47"/>
      <c r="G27" s="45">
        <v>3</v>
      </c>
      <c r="H27" s="46"/>
      <c r="I27" s="47"/>
      <c r="J27" s="45">
        <v>7</v>
      </c>
      <c r="K27" s="46"/>
      <c r="L27" s="47"/>
      <c r="M27" s="45">
        <v>2</v>
      </c>
      <c r="N27" s="46"/>
      <c r="O27" s="47"/>
      <c r="P27" s="114">
        <f>SUM(D27:O27)</f>
        <v>17</v>
      </c>
      <c r="Q27" s="115"/>
      <c r="R27" s="6"/>
    </row>
    <row r="28" spans="2:20" ht="15.75" customHeight="1" thickBot="1" x14ac:dyDescent="0.25">
      <c r="B28" s="5"/>
      <c r="C28" s="34" t="s">
        <v>28</v>
      </c>
      <c r="D28" s="48">
        <f>(D26/D27)*100</f>
        <v>100</v>
      </c>
      <c r="E28" s="49"/>
      <c r="F28" s="50"/>
      <c r="G28" s="48">
        <f t="shared" ref="G28" si="0">(G26/G27)*100</f>
        <v>100</v>
      </c>
      <c r="H28" s="49"/>
      <c r="I28" s="50"/>
      <c r="J28" s="48">
        <f t="shared" ref="J28" si="1">(J26/J27)*100</f>
        <v>100</v>
      </c>
      <c r="K28" s="49"/>
      <c r="L28" s="50"/>
      <c r="M28" s="48">
        <f t="shared" ref="M28" si="2">(M26/M27)*100</f>
        <v>100</v>
      </c>
      <c r="N28" s="49"/>
      <c r="O28" s="50"/>
      <c r="P28" s="125">
        <f>(P26/P27)*100</f>
        <v>100</v>
      </c>
      <c r="Q28" s="12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3"/>
      <c r="J31" s="113"/>
      <c r="K31" s="113"/>
      <c r="L31" s="113"/>
      <c r="M31" s="113"/>
      <c r="N31" s="113"/>
      <c r="O31" s="113"/>
      <c r="P31" s="113"/>
      <c r="Q31" s="11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5" t="s">
        <v>21</v>
      </c>
      <c r="D42" s="106"/>
      <c r="E42" s="106"/>
      <c r="F42" s="106"/>
      <c r="G42" s="106"/>
      <c r="H42" s="106"/>
      <c r="I42" s="106"/>
      <c r="J42" s="106"/>
      <c r="K42" s="107" t="s">
        <v>70</v>
      </c>
      <c r="L42" s="108"/>
      <c r="M42" s="108"/>
      <c r="N42" s="108"/>
      <c r="O42" s="108"/>
      <c r="P42" s="108"/>
      <c r="Q42" s="109"/>
      <c r="R42" s="6"/>
    </row>
    <row r="43" spans="2:18" ht="28.5" customHeight="1" thickBot="1" x14ac:dyDescent="0.25">
      <c r="B43" s="5"/>
      <c r="C43" s="29"/>
      <c r="D43" s="30" t="s">
        <v>72</v>
      </c>
      <c r="E43" s="127" t="s">
        <v>73</v>
      </c>
      <c r="F43" s="127"/>
      <c r="G43" s="127"/>
      <c r="H43" s="127"/>
      <c r="I43" s="127"/>
      <c r="J43" s="128"/>
      <c r="K43" s="2"/>
      <c r="L43" s="3"/>
      <c r="M43" s="3"/>
      <c r="N43" s="3"/>
      <c r="O43" s="3"/>
      <c r="P43" s="3"/>
      <c r="Q43" s="4"/>
      <c r="R43" s="6"/>
    </row>
    <row r="44" spans="2:18" ht="344.25" customHeight="1" thickBot="1" x14ac:dyDescent="0.25">
      <c r="B44" s="5"/>
      <c r="C44" s="14" t="s">
        <v>18</v>
      </c>
      <c r="D44" s="35">
        <v>45016</v>
      </c>
      <c r="E44" s="110" t="s">
        <v>92</v>
      </c>
      <c r="F44" s="111"/>
      <c r="G44" s="111"/>
      <c r="H44" s="111"/>
      <c r="I44" s="111"/>
      <c r="J44" s="112"/>
      <c r="K44" s="103"/>
      <c r="L44" s="103"/>
      <c r="M44" s="103"/>
      <c r="N44" s="103"/>
      <c r="O44" s="103"/>
      <c r="P44" s="103"/>
      <c r="Q44" s="104"/>
      <c r="R44" s="6"/>
    </row>
    <row r="45" spans="2:18" ht="273.75" customHeight="1" thickBot="1" x14ac:dyDescent="0.25">
      <c r="B45" s="5"/>
      <c r="C45" s="14" t="s">
        <v>19</v>
      </c>
      <c r="D45" s="35">
        <v>45107</v>
      </c>
      <c r="E45" s="110" t="s">
        <v>95</v>
      </c>
      <c r="F45" s="111"/>
      <c r="G45" s="111"/>
      <c r="H45" s="111"/>
      <c r="I45" s="111"/>
      <c r="J45" s="112"/>
      <c r="K45" s="103"/>
      <c r="L45" s="103"/>
      <c r="M45" s="103"/>
      <c r="N45" s="103"/>
      <c r="O45" s="103"/>
      <c r="P45" s="103"/>
      <c r="Q45" s="104"/>
      <c r="R45" s="6"/>
    </row>
    <row r="46" spans="2:18" ht="356.25" customHeight="1" thickBot="1" x14ac:dyDescent="0.25">
      <c r="B46" s="5"/>
      <c r="C46" s="14" t="s">
        <v>77</v>
      </c>
      <c r="D46" s="35">
        <v>45199</v>
      </c>
      <c r="E46" s="110" t="s">
        <v>96</v>
      </c>
      <c r="F46" s="111"/>
      <c r="G46" s="111"/>
      <c r="H46" s="111"/>
      <c r="I46" s="111"/>
      <c r="J46" s="112"/>
      <c r="K46" s="103"/>
      <c r="L46" s="103"/>
      <c r="M46" s="103"/>
      <c r="N46" s="103"/>
      <c r="O46" s="103"/>
      <c r="P46" s="103"/>
      <c r="Q46" s="104"/>
      <c r="R46" s="6"/>
    </row>
    <row r="47" spans="2:18" ht="327.75" customHeight="1" thickBot="1" x14ac:dyDescent="0.25">
      <c r="B47" s="5"/>
      <c r="C47" s="14" t="s">
        <v>20</v>
      </c>
      <c r="D47" s="36">
        <v>45291</v>
      </c>
      <c r="E47" s="116" t="s">
        <v>97</v>
      </c>
      <c r="F47" s="117"/>
      <c r="G47" s="117"/>
      <c r="H47" s="117"/>
      <c r="I47" s="117"/>
      <c r="J47" s="118"/>
      <c r="K47" s="103"/>
      <c r="L47" s="103"/>
      <c r="M47" s="103"/>
      <c r="N47" s="103"/>
      <c r="O47" s="103"/>
      <c r="P47" s="103"/>
      <c r="Q47" s="104"/>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99"/>
      <c r="N96" s="99"/>
    </row>
    <row r="97" spans="3:14" ht="25.5" hidden="1" x14ac:dyDescent="0.2">
      <c r="C97" s="21" t="s">
        <v>45</v>
      </c>
      <c r="D97" s="22"/>
      <c r="H97" s="28" t="s">
        <v>69</v>
      </c>
      <c r="I97" s="28" t="s">
        <v>74</v>
      </c>
      <c r="J97" s="28" t="s">
        <v>65</v>
      </c>
      <c r="M97" s="98"/>
      <c r="N97" s="98"/>
    </row>
    <row r="98" spans="3:14" ht="38.25" hidden="1" x14ac:dyDescent="0.2">
      <c r="C98" s="21" t="s">
        <v>46</v>
      </c>
      <c r="D98" s="22"/>
      <c r="H98" s="28" t="s">
        <v>5</v>
      </c>
      <c r="I98" s="28" t="s">
        <v>8</v>
      </c>
      <c r="J98" s="28" t="s">
        <v>66</v>
      </c>
      <c r="M98" s="98"/>
      <c r="N98" s="98"/>
    </row>
    <row r="99" spans="3:14" hidden="1" x14ac:dyDescent="0.2">
      <c r="C99" s="21" t="s">
        <v>47</v>
      </c>
      <c r="D99" s="22"/>
      <c r="H99" s="28"/>
      <c r="I99" s="28" t="s">
        <v>68</v>
      </c>
      <c r="J99" s="28" t="s">
        <v>67</v>
      </c>
      <c r="M99" s="98"/>
      <c r="N99" s="98"/>
    </row>
    <row r="100" spans="3:14" ht="25.5" hidden="1" x14ac:dyDescent="0.2">
      <c r="C100" s="21" t="s">
        <v>48</v>
      </c>
      <c r="D100" s="22"/>
      <c r="H100" s="28"/>
      <c r="I100" s="28" t="s">
        <v>9</v>
      </c>
      <c r="J100" s="28" t="s">
        <v>71</v>
      </c>
      <c r="M100" s="98"/>
      <c r="N100" s="98"/>
    </row>
    <row r="101" spans="3:14" hidden="1" x14ac:dyDescent="0.2">
      <c r="C101" s="21" t="s">
        <v>49</v>
      </c>
      <c r="D101" s="22"/>
      <c r="H101" s="28"/>
      <c r="I101" s="28" t="s">
        <v>10</v>
      </c>
      <c r="J101" s="28"/>
      <c r="M101" s="98"/>
      <c r="N101" s="98"/>
    </row>
    <row r="102" spans="3:14" hidden="1" x14ac:dyDescent="0.2">
      <c r="C102" s="21" t="s">
        <v>50</v>
      </c>
      <c r="D102" s="22"/>
      <c r="M102" s="99"/>
      <c r="N102" s="99"/>
    </row>
    <row r="103" spans="3:14" ht="66" hidden="1" customHeight="1" x14ac:dyDescent="0.2">
      <c r="C103" s="21" t="s">
        <v>51</v>
      </c>
      <c r="D103" s="22"/>
      <c r="M103" s="97"/>
      <c r="N103" s="97"/>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K45:Q45"/>
    <mergeCell ref="E46:J46"/>
    <mergeCell ref="K46:Q46"/>
    <mergeCell ref="E47:J47"/>
    <mergeCell ref="K47:Q47"/>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J27:L27"/>
    <mergeCell ref="J28:L28"/>
    <mergeCell ref="M26:O26"/>
    <mergeCell ref="M27:O27"/>
    <mergeCell ref="P24:Q24"/>
    <mergeCell ref="P25:Q25"/>
    <mergeCell ref="D24:F24"/>
    <mergeCell ref="G24:I24"/>
    <mergeCell ref="J24:L24"/>
    <mergeCell ref="M24:O24"/>
    <mergeCell ref="D25:F25"/>
    <mergeCell ref="G25:I25"/>
    <mergeCell ref="J25:L25"/>
    <mergeCell ref="M25:O25"/>
  </mergeCells>
  <dataValidations xWindow="1204" yWindow="193"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G26 J26 D26 P26:P27 M26" xr:uid="{00000000-0002-0000-0000-00000A000000}"/>
    <dataValidation allowBlank="1" showInputMessage="1" showErrorMessage="1" prompt="Identifique el valor registrado en el denominador de la fórmula de cálculo" sqref="D27 G27 J27 M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000-00000D000000}"/>
    <dataValidation type="list" allowBlank="1" showInputMessage="1" showErrorMessage="1" sqref="D8:I8" xr:uid="{00000000-0002-0000-00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MARIA CONSUELO CARRION CAMELO</cp:lastModifiedBy>
  <cp:lastPrinted>2014-02-18T15:51:38Z</cp:lastPrinted>
  <dcterms:created xsi:type="dcterms:W3CDTF">2013-03-27T13:59:56Z</dcterms:created>
  <dcterms:modified xsi:type="dcterms:W3CDTF">2023-12-22T19:21:33Z</dcterms:modified>
</cp:coreProperties>
</file>